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Titles" localSheetId="0">EA!$1:$2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3" l="1"/>
  <c r="D4" i="3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<sst xmlns="http://schemas.openxmlformats.org/spreadsheetml/2006/main" count="74" uniqueCount="58">
  <si>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</si>
  <si>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</si>
  <si>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</si>
  <si>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</si>
  <si>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</si>
  <si>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</si>
  <si>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</si>
  <si>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</si>
  <si>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</si>
  <si>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</si>
  <si>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</si>
  <si>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</si>
  <si>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</si>
  <si>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</si>
  <si>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</si>
  <si>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</si>
  <si>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</si>
  <si>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</si>
  <si>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</si>
  <si>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</si>
  <si>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</si>
  <si>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</si>
  <si>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</si>
  <si>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</si>
  <si>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</si>
  <si>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</si>
  <si>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</si>
  <si>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</si>
  <si>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</si>
  <si>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</si>
  <si>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</si>
  <si>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</si>
  <si>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</si>
  <si>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</si>
  <si>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</si>
  <si>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</si>
  <si>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</si>
  <si>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</si>
  <si>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</si>
  <si>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</si>
  <si>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</si>
  <si>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</si>
  <si>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</si>
  <si>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</si>
  <si>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</si>
  <si>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</si>
  <si>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</si>
  <si>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</si>
  <si>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</si>
  <si>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</si>
  <si>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</si>
  <si>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</si>
  <si>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</si>
  <si>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</si>
  <si>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</si>
  <si>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</si>
  <si>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Cortázar, Gto.
ESTADO DE ACTIVIDADES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</si>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</sst>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topLeftCell="A55" zoomScaleNormal="100" workbookViewId="0">
      <selection activeCell="B64" sqref="B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5.6640625" style="1" customWidth="1"/>
    <col min="6" max="6" width="14.1640625" style="1" customWidth="1"/>
    <col min="7" max="7" width="16.5" style="1" customWidth="1"/>
    <col min="8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41514124.350000001</v>
      </c>
      <c r="D4" s="28">
        <f>SUM(D5:D11)</f>
        <v>69361027.570000008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200411.36</v>
      </c>
      <c r="D9" s="30">
        <v>343546.29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527983.85</v>
      </c>
      <c r="E10" s="31">
        <v>4160</v>
      </c>
    </row>
    <row r="11" spans="1:5" x14ac:dyDescent="0.2">
      <c r="A11" s="19"/>
      <c r="B11" s="20" t="s">
        <v>49</v>
      </c>
      <c r="C11" s="29">
        <v>41313712.990000002</v>
      </c>
      <c r="D11" s="30">
        <v>68489497.430000007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41514124.350000001</v>
      </c>
      <c r="D22" s="3">
        <f>SUM(D4+D12+D15)</f>
        <v>69361027.570000008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27232497.82</v>
      </c>
      <c r="D25" s="28">
        <f>SUM(D26:D28)</f>
        <v>55034468.010000005</v>
      </c>
      <c r="E25" s="31" t="s">
        <v>55</v>
      </c>
    </row>
    <row r="26" spans="1:5" x14ac:dyDescent="0.2">
      <c r="A26" s="19"/>
      <c r="B26" s="20" t="s">
        <v>37</v>
      </c>
      <c r="C26" s="29">
        <v>12314246.529999999</v>
      </c>
      <c r="D26" s="30">
        <v>25567976.850000001</v>
      </c>
      <c r="E26" s="31">
        <v>5110</v>
      </c>
    </row>
    <row r="27" spans="1:5" x14ac:dyDescent="0.2">
      <c r="A27" s="19"/>
      <c r="B27" s="20" t="s">
        <v>16</v>
      </c>
      <c r="C27" s="29">
        <v>4619645.16</v>
      </c>
      <c r="D27" s="30">
        <v>8880352.9700000007</v>
      </c>
      <c r="E27" s="31">
        <v>5120</v>
      </c>
    </row>
    <row r="28" spans="1:5" x14ac:dyDescent="0.2">
      <c r="A28" s="19"/>
      <c r="B28" s="20" t="s">
        <v>17</v>
      </c>
      <c r="C28" s="29">
        <v>10298606.130000001</v>
      </c>
      <c r="D28" s="30">
        <v>20586138.190000001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14764.15</v>
      </c>
      <c r="D29" s="28">
        <f>SUM(D30:D38)</f>
        <v>9066.26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14764.15</v>
      </c>
      <c r="D33" s="30">
        <v>9066.26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25554.58</v>
      </c>
      <c r="D49" s="28">
        <f>SUM(D50:D55)</f>
        <v>1419087.92</v>
      </c>
      <c r="E49" s="31" t="s">
        <v>55</v>
      </c>
    </row>
    <row r="50" spans="1:9" x14ac:dyDescent="0.2">
      <c r="A50" s="19"/>
      <c r="B50" s="20" t="s">
        <v>31</v>
      </c>
      <c r="C50" s="29">
        <v>25554.58</v>
      </c>
      <c r="D50" s="30">
        <v>1419087.92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27272816.550000001</v>
      </c>
      <c r="D59" s="3">
        <f>SUM(D56+D49+D43+D39+D29+D25)</f>
        <v>56462622.190000005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14241307.800000001</v>
      </c>
      <c r="D61" s="28">
        <f>D22-D59</f>
        <v>12898405.380000003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.75" x14ac:dyDescent="0.2">
      <c r="B64" s="33" t="s">
        <v>57</v>
      </c>
      <c r="C64"/>
      <c r="D64"/>
      <c r="E64"/>
      <c r="F64"/>
      <c r="G64"/>
    </row>
    <row r="65" spans="2:7" ht="12.75" x14ac:dyDescent="0.2">
      <c r="B65" s="33"/>
      <c r="C65"/>
      <c r="D65"/>
      <c r="E65"/>
      <c r="F65"/>
      <c r="G65"/>
    </row>
    <row r="66" spans="2:7" ht="12.75" x14ac:dyDescent="0.2">
      <c r="B66" s="33"/>
      <c r="C66"/>
      <c r="D66"/>
      <c r="E66"/>
      <c r="F66"/>
      <c r="G66"/>
    </row>
    <row r="67" spans="2:7" x14ac:dyDescent="0.2">
      <c r="B67"/>
      <c r="C67"/>
      <c r="D67"/>
      <c r="E67"/>
      <c r="F67"/>
      <c r="G67"/>
    </row>
    <row r="68" spans="2:7" x14ac:dyDescent="0.2">
      <c r="B68" s="34"/>
      <c r="C68" s="37"/>
      <c r="D68" s="37"/>
      <c r="E68" s="37"/>
      <c r="F68" s="37"/>
    </row>
    <row r="69" spans="2:7" ht="51" customHeight="1" x14ac:dyDescent="0.2">
      <c r="B69" s="35"/>
      <c r="C69" s="36"/>
      <c r="D69" s="36"/>
      <c r="E69" s="36"/>
      <c r="F69" s="36"/>
    </row>
  </sheetData>
  <sheetProtection formatCells="0" formatColumns="0" formatRows="0" autoFilter="0"/>
  <mergeCells count="6">
    <mergeCell ref="E69:F69"/>
    <mergeCell ref="E68:F68"/>
    <mergeCell ref="A1:D1"/>
    <mergeCell ref="A12:B12"/>
    <mergeCell ref="C68:D68"/>
    <mergeCell ref="C69:D69"/>
  </mergeCells>
  <printOptions horizontalCentered="1"/>
  <pageMargins left="0.78740157480314965" right="0.59055118110236227" top="0.78740157480314965" bottom="0.78740157480314965" header="0.31496062992125984" footer="0.31496062992125984"/>
  <pageSetup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2022-07-21T13:36:18Z</cp:lastPrinted>
  <dcterms:created xsi:type="dcterms:W3CDTF">2012-12-11T20:29:16Z</dcterms:created>
  <dcterms:modified xsi:type="dcterms:W3CDTF">2022-07-22T20:15:47Z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